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\OneDrive\Documents\GCU\ACC 502 Course Dev\"/>
    </mc:Choice>
  </mc:AlternateContent>
  <xr:revisionPtr revIDLastSave="0" documentId="13_ncr:1_{A4F5D228-B816-4FC7-A201-19049786D0D6}" xr6:coauthVersionLast="45" xr6:coauthVersionMax="45" xr10:uidLastSave="{00000000-0000-0000-0000-000000000000}"/>
  <bookViews>
    <workbookView xWindow="-90" yWindow="-90" windowWidth="19380" windowHeight="10980" xr2:uid="{D04A2C99-113C-4723-A052-5023397A7D8F}"/>
  </bookViews>
  <sheets>
    <sheet name="Topic 1 Assignmen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2" l="1"/>
  <c r="J75" i="2"/>
  <c r="J74" i="2"/>
  <c r="J73" i="2"/>
  <c r="B68" i="2"/>
  <c r="J66" i="2"/>
  <c r="J65" i="2"/>
  <c r="J64" i="2"/>
  <c r="B62" i="2"/>
  <c r="J61" i="2"/>
  <c r="J60" i="2"/>
  <c r="J59" i="2"/>
  <c r="J58" i="2"/>
  <c r="J57" i="2"/>
  <c r="B32" i="2"/>
  <c r="B23" i="2"/>
  <c r="J76" i="2" l="1"/>
  <c r="I67" i="2" s="1"/>
  <c r="J67" i="2" s="1"/>
  <c r="J68" i="2" s="1"/>
  <c r="J62" i="2"/>
</calcChain>
</file>

<file path=xl/sharedStrings.xml><?xml version="1.0" encoding="utf-8"?>
<sst xmlns="http://schemas.openxmlformats.org/spreadsheetml/2006/main" count="61" uniqueCount="51">
  <si>
    <t>Balance Sheet</t>
  </si>
  <si>
    <t>Cash</t>
  </si>
  <si>
    <t>Receivables</t>
  </si>
  <si>
    <t>Inventory</t>
  </si>
  <si>
    <t>Property Plant and Equipment</t>
  </si>
  <si>
    <t>Land</t>
  </si>
  <si>
    <t>Accounts Payable</t>
  </si>
  <si>
    <t>Note Payable</t>
  </si>
  <si>
    <t>Common Stock</t>
  </si>
  <si>
    <t>Retained Earnings</t>
  </si>
  <si>
    <t>Income Statement</t>
  </si>
  <si>
    <t>Sales</t>
  </si>
  <si>
    <t>Cost of Goods Sold</t>
  </si>
  <si>
    <t>Payroll expenses</t>
  </si>
  <si>
    <t>Transaction Number</t>
  </si>
  <si>
    <t>Total</t>
  </si>
  <si>
    <t>Toys, Inc began operations on December 31, 2019 with the following transactions:</t>
  </si>
  <si>
    <t>1.  Purchased equipment for $15,000</t>
  </si>
  <si>
    <t>2.  Purchased inventory on account for $6,000</t>
  </si>
  <si>
    <t>3.  Issued common stock for $20,000</t>
  </si>
  <si>
    <t xml:space="preserve"> </t>
  </si>
  <si>
    <t>Total Assets</t>
  </si>
  <si>
    <t>Assets:</t>
  </si>
  <si>
    <t>Liabilities and Equity:</t>
  </si>
  <si>
    <t>Toys, Inc.</t>
  </si>
  <si>
    <t>As of December 31, 2019</t>
  </si>
  <si>
    <t>During January 2020, the company had the following transactions:</t>
  </si>
  <si>
    <t>Required:</t>
  </si>
  <si>
    <t>Balance</t>
  </si>
  <si>
    <t>at 12/31/19</t>
  </si>
  <si>
    <t>Total Liabilities and Equity</t>
  </si>
  <si>
    <t>Example</t>
  </si>
  <si>
    <t>Example: Made payments of $4,000 on outstanding accounts payable</t>
  </si>
  <si>
    <t>1.  Sold $2,000 of inventory to customers for $3,000 in cash.</t>
  </si>
  <si>
    <t>2.  Purchased $2,500 of new inventory for cash</t>
  </si>
  <si>
    <t>4.  During the month, received $3,500 from customers as payments on their accounts</t>
  </si>
  <si>
    <t>Net Income</t>
  </si>
  <si>
    <t>6.  Paid employees $2,000 for payroll</t>
  </si>
  <si>
    <t xml:space="preserve">3. Sold $3,500 of inventory to customers on account for $5,500.  </t>
  </si>
  <si>
    <t>Total liabilities and stockholders' equity</t>
  </si>
  <si>
    <t>2.  Explain the main characteristics of the balance sheet and the income statement and the relationship between those two statements.</t>
  </si>
  <si>
    <t>5.  Borrowed $20,000 from the bank and issued stock for $5,000 to purchase land for $25,000 for a future warehouse</t>
  </si>
  <si>
    <t>1.  Record the January 2020 transactions by adding and subtracting amounts in the rows of the following table in a way that the row totals represent the end of the month balances in the financial statements. (fill in the shaded area as needed)</t>
  </si>
  <si>
    <t>Requirement 2</t>
  </si>
  <si>
    <t>Characteristics of a Balance Sheet</t>
  </si>
  <si>
    <t>Characteristics of an Income Statement</t>
  </si>
  <si>
    <t>Relationship between the Balance Sheet and the Income Statement</t>
  </si>
  <si>
    <t>ACC 502</t>
  </si>
  <si>
    <t>Week 1 Assignment</t>
  </si>
  <si>
    <t>Toys, Inc's balance sheet including those transactions as of December 31, 2019, was as follows:</t>
  </si>
  <si>
    <t>Check (must equal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</si>
</sst>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left" indent="1"/>
    </xf>
    <xf numFmtId="164" fontId="1" fillId="0" borderId="0" xfId="1" applyNumberFormat="1" applyFont="1" applyAlignment="1">
      <alignment horizontal="left" indent="1"/>
    </xf>
    <xf numFmtId="164" fontId="1" fillId="0" borderId="0" xfId="1" applyNumberFormat="1" applyFont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164" fontId="0" fillId="2" borderId="0" xfId="1" applyNumberFormat="1" applyFont="1" applyFill="1"/>
    <xf numFmtId="164" fontId="1" fillId="2" borderId="0" xfId="1" applyNumberFormat="1" applyFont="1" applyFill="1" applyAlignment="1">
      <alignment horizontal="left" indent="1"/>
    </xf>
    <xf numFmtId="164" fontId="0" fillId="2" borderId="0" xfId="1" applyNumberFormat="1" applyFont="1" applyFill="1" applyAlignment="1">
      <alignment horizontal="left" indent="1"/>
    </xf>
    <xf numFmtId="164" fontId="0" fillId="0" borderId="0" xfId="1" applyNumberFormat="1" applyFont="1" applyFill="1"/>
    <xf numFmtId="0" fontId="1" fillId="0" borderId="0" xfId="0" applyFont="1" applyAlignment="1"/>
    <xf numFmtId="3" fontId="1" fillId="0" borderId="0" xfId="0" applyNumberFormat="1" applyFont="1" applyBorder="1"/>
    <xf numFmtId="0" fontId="1" fillId="0" borderId="0" xfId="0" applyFont="1" applyBorder="1" applyAlignment="1"/>
    <xf numFmtId="165" fontId="0" fillId="0" borderId="0" xfId="2" applyNumberFormat="1" applyFont="1"/>
    <xf numFmtId="165" fontId="1" fillId="0" borderId="5" xfId="2" applyNumberFormat="1" applyFont="1" applyBorder="1"/>
    <xf numFmtId="165" fontId="1" fillId="0" borderId="5" xfId="2" applyNumberFormat="1" applyFont="1" applyBorder="1" applyAlignment="1">
      <alignment horizontal="left" inden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E241-D977-46D5-B56A-F9BDC6012021}">
  <dimension ref="A1:J100"/>
  <sheetViews>
    <sheetView tabSelected="1" topLeftCell="A58" workbookViewId="0">
      <selection activeCell="B74" sqref="B74"/>
    </sheetView>
  </sheetViews>
  <sheetFormatPr defaultRowHeight="14.75" x14ac:dyDescent="0.75"/>
  <cols>
    <col min="1" max="1" width="40.90625" customWidth="1"/>
    <col min="2" max="10" width="11" customWidth="1"/>
  </cols>
  <sheetData>
    <row r="1" spans="1:5" x14ac:dyDescent="0.75">
      <c r="A1" s="1" t="s">
        <v>47</v>
      </c>
    </row>
    <row r="2" spans="1:5" x14ac:dyDescent="0.75">
      <c r="A2" s="1" t="s">
        <v>48</v>
      </c>
    </row>
    <row r="4" spans="1:5" x14ac:dyDescent="0.75">
      <c r="A4" t="s">
        <v>16</v>
      </c>
    </row>
    <row r="6" spans="1:5" x14ac:dyDescent="0.75">
      <c r="A6" t="s">
        <v>17</v>
      </c>
    </row>
    <row r="7" spans="1:5" x14ac:dyDescent="0.75">
      <c r="A7" t="s">
        <v>18</v>
      </c>
    </row>
    <row r="8" spans="1:5" x14ac:dyDescent="0.75">
      <c r="A8" t="s">
        <v>19</v>
      </c>
    </row>
    <row r="10" spans="1:5" x14ac:dyDescent="0.75">
      <c r="A10" t="s">
        <v>49</v>
      </c>
    </row>
    <row r="12" spans="1:5" x14ac:dyDescent="0.75">
      <c r="A12" s="23" t="s">
        <v>24</v>
      </c>
      <c r="B12" s="23"/>
      <c r="C12" s="16"/>
      <c r="D12" s="16"/>
      <c r="E12" s="16"/>
    </row>
    <row r="13" spans="1:5" x14ac:dyDescent="0.75">
      <c r="A13" s="23" t="s">
        <v>0</v>
      </c>
      <c r="B13" s="23"/>
      <c r="C13" s="16"/>
      <c r="D13" s="16"/>
      <c r="E13" s="16"/>
    </row>
    <row r="14" spans="1:5" x14ac:dyDescent="0.75">
      <c r="A14" s="23" t="s">
        <v>25</v>
      </c>
      <c r="B14" s="23"/>
      <c r="C14" s="16"/>
      <c r="D14" s="16"/>
      <c r="E14" s="16"/>
    </row>
    <row r="15" spans="1:5" x14ac:dyDescent="0.75">
      <c r="A15" s="6"/>
      <c r="B15" s="6"/>
      <c r="C15" s="6"/>
      <c r="D15" s="6"/>
      <c r="E15" s="6"/>
    </row>
    <row r="16" spans="1:5" x14ac:dyDescent="0.75">
      <c r="A16" s="1" t="s">
        <v>22</v>
      </c>
      <c r="B16" s="4"/>
    </row>
    <row r="17" spans="1:2" x14ac:dyDescent="0.75">
      <c r="A17" t="s">
        <v>1</v>
      </c>
      <c r="B17" s="19">
        <v>5000</v>
      </c>
    </row>
    <row r="18" spans="1:2" x14ac:dyDescent="0.75">
      <c r="A18" t="s">
        <v>2</v>
      </c>
      <c r="B18" s="4">
        <v>0</v>
      </c>
    </row>
    <row r="19" spans="1:2" x14ac:dyDescent="0.75">
      <c r="A19" t="s">
        <v>3</v>
      </c>
      <c r="B19" s="4">
        <v>6000</v>
      </c>
    </row>
    <row r="20" spans="1:2" x14ac:dyDescent="0.75">
      <c r="A20" t="s">
        <v>5</v>
      </c>
      <c r="B20" s="4">
        <v>0</v>
      </c>
    </row>
    <row r="21" spans="1:2" x14ac:dyDescent="0.75">
      <c r="A21" t="s">
        <v>4</v>
      </c>
      <c r="B21" s="4">
        <v>15000</v>
      </c>
    </row>
    <row r="22" spans="1:2" x14ac:dyDescent="0.75">
      <c r="B22" s="4"/>
    </row>
    <row r="23" spans="1:2" ht="15.5" thickBot="1" x14ac:dyDescent="0.9">
      <c r="A23" s="5" t="s">
        <v>21</v>
      </c>
      <c r="B23" s="20">
        <f>SUM(B17:B21)</f>
        <v>26000</v>
      </c>
    </row>
    <row r="24" spans="1:2" ht="15.5" thickTop="1" x14ac:dyDescent="0.75"/>
    <row r="25" spans="1:2" x14ac:dyDescent="0.75">
      <c r="A25" s="1" t="s">
        <v>23</v>
      </c>
      <c r="B25" s="4"/>
    </row>
    <row r="26" spans="1:2" x14ac:dyDescent="0.75">
      <c r="A26" t="s">
        <v>6</v>
      </c>
      <c r="B26" s="19">
        <v>6000</v>
      </c>
    </row>
    <row r="27" spans="1:2" x14ac:dyDescent="0.75">
      <c r="A27" t="s">
        <v>7</v>
      </c>
      <c r="B27" s="4">
        <v>0</v>
      </c>
    </row>
    <row r="28" spans="1:2" x14ac:dyDescent="0.75">
      <c r="A28" t="s">
        <v>8</v>
      </c>
      <c r="B28" s="4">
        <v>20000</v>
      </c>
    </row>
    <row r="29" spans="1:2" x14ac:dyDescent="0.75">
      <c r="A29" t="s">
        <v>9</v>
      </c>
      <c r="B29" s="4">
        <v>0</v>
      </c>
    </row>
    <row r="32" spans="1:2" ht="15.5" thickBot="1" x14ac:dyDescent="0.9">
      <c r="A32" s="5" t="s">
        <v>39</v>
      </c>
      <c r="B32" s="20">
        <f>SUM(B26:B29)</f>
        <v>26000</v>
      </c>
    </row>
    <row r="33" spans="1:5" ht="15.5" thickTop="1" x14ac:dyDescent="0.75">
      <c r="A33" s="5"/>
      <c r="B33" s="17"/>
    </row>
    <row r="35" spans="1:5" x14ac:dyDescent="0.75">
      <c r="A35" s="10" t="s">
        <v>26</v>
      </c>
    </row>
    <row r="37" spans="1:5" x14ac:dyDescent="0.75">
      <c r="A37" s="28" t="s">
        <v>32</v>
      </c>
      <c r="B37" s="28"/>
      <c r="C37" s="28"/>
      <c r="D37" s="28"/>
      <c r="E37" s="28"/>
    </row>
    <row r="38" spans="1:5" x14ac:dyDescent="0.75">
      <c r="A38" s="28" t="s">
        <v>33</v>
      </c>
      <c r="B38" s="28"/>
      <c r="C38" s="28"/>
      <c r="D38" s="28"/>
      <c r="E38" s="28"/>
    </row>
    <row r="39" spans="1:5" x14ac:dyDescent="0.75">
      <c r="A39" s="28" t="s">
        <v>34</v>
      </c>
      <c r="B39" s="28"/>
      <c r="C39" s="28"/>
      <c r="D39" s="28"/>
      <c r="E39" s="28"/>
    </row>
    <row r="40" spans="1:5" x14ac:dyDescent="0.75">
      <c r="A40" s="28" t="s">
        <v>38</v>
      </c>
      <c r="B40" s="28"/>
      <c r="C40" s="28"/>
      <c r="D40" s="28"/>
      <c r="E40" s="28"/>
    </row>
    <row r="41" spans="1:5" x14ac:dyDescent="0.75">
      <c r="A41" s="28" t="s">
        <v>35</v>
      </c>
      <c r="B41" s="28"/>
      <c r="C41" s="28"/>
      <c r="D41" s="28"/>
      <c r="E41" s="28"/>
    </row>
    <row r="42" spans="1:5" x14ac:dyDescent="0.75">
      <c r="A42" s="28" t="s">
        <v>41</v>
      </c>
      <c r="B42" s="28"/>
      <c r="C42" s="28"/>
      <c r="D42" s="28"/>
      <c r="E42" s="28"/>
    </row>
    <row r="43" spans="1:5" x14ac:dyDescent="0.75">
      <c r="A43" s="28" t="s">
        <v>37</v>
      </c>
      <c r="B43" s="28"/>
      <c r="C43" s="28"/>
      <c r="D43" s="28"/>
      <c r="E43" s="28"/>
    </row>
    <row r="45" spans="1:5" x14ac:dyDescent="0.75">
      <c r="A45" s="1" t="s">
        <v>27</v>
      </c>
    </row>
    <row r="47" spans="1:5" x14ac:dyDescent="0.75">
      <c r="A47" s="27" t="s">
        <v>42</v>
      </c>
      <c r="B47" s="27"/>
      <c r="C47" s="27"/>
      <c r="D47" s="27"/>
      <c r="E47" s="27"/>
    </row>
    <row r="48" spans="1:5" x14ac:dyDescent="0.75">
      <c r="A48" s="27"/>
      <c r="B48" s="27"/>
      <c r="C48" s="27"/>
      <c r="D48" s="27"/>
      <c r="E48" s="27"/>
    </row>
    <row r="49" spans="1:10" x14ac:dyDescent="0.75">
      <c r="A49" s="27" t="s">
        <v>40</v>
      </c>
      <c r="B49" s="27"/>
      <c r="C49" s="27"/>
      <c r="D49" s="27"/>
      <c r="E49" s="27"/>
    </row>
    <row r="50" spans="1:10" x14ac:dyDescent="0.75">
      <c r="A50" s="27"/>
      <c r="B50" s="27"/>
      <c r="C50" s="27"/>
      <c r="D50" s="27"/>
      <c r="E50" s="27"/>
    </row>
    <row r="53" spans="1:10" x14ac:dyDescent="0.75">
      <c r="B53" s="11" t="s">
        <v>28</v>
      </c>
      <c r="C53" s="18"/>
      <c r="D53" s="24" t="s">
        <v>14</v>
      </c>
      <c r="E53" s="25"/>
      <c r="F53" s="25"/>
      <c r="G53" s="25"/>
      <c r="H53" s="25"/>
      <c r="I53" s="26"/>
      <c r="J53" s="6"/>
    </row>
    <row r="54" spans="1:10" x14ac:dyDescent="0.75">
      <c r="B54" s="2" t="s">
        <v>29</v>
      </c>
      <c r="C54" s="2" t="s">
        <v>31</v>
      </c>
      <c r="D54" s="2">
        <v>1</v>
      </c>
      <c r="E54" s="2">
        <v>2</v>
      </c>
      <c r="F54" s="2">
        <v>3</v>
      </c>
      <c r="G54" s="2">
        <v>4</v>
      </c>
      <c r="H54" s="2">
        <v>5</v>
      </c>
      <c r="I54" s="2">
        <v>6</v>
      </c>
      <c r="J54" s="2" t="s">
        <v>15</v>
      </c>
    </row>
    <row r="55" spans="1:10" x14ac:dyDescent="0.75">
      <c r="C55" s="4"/>
      <c r="D55" s="4"/>
      <c r="E55" s="4"/>
      <c r="F55" s="4"/>
      <c r="G55" s="4"/>
      <c r="H55" s="4"/>
      <c r="I55" s="4"/>
      <c r="J55" s="4"/>
    </row>
    <row r="56" spans="1:10" x14ac:dyDescent="0.75">
      <c r="A56" s="1" t="s">
        <v>20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75">
      <c r="A57" t="s">
        <v>1</v>
      </c>
      <c r="B57" s="19">
        <v>5000</v>
      </c>
      <c r="C57" s="4">
        <v>-4000</v>
      </c>
      <c r="D57" s="12"/>
      <c r="E57" s="12"/>
      <c r="F57" s="12"/>
      <c r="G57" s="12"/>
      <c r="H57" s="12"/>
      <c r="I57" s="12"/>
      <c r="J57" s="19">
        <f>SUM(B57:I57)</f>
        <v>1000</v>
      </c>
    </row>
    <row r="58" spans="1:10" x14ac:dyDescent="0.75">
      <c r="A58" t="s">
        <v>2</v>
      </c>
      <c r="B58" s="4">
        <v>0</v>
      </c>
      <c r="C58" s="4"/>
      <c r="D58" s="12"/>
      <c r="E58" s="12"/>
      <c r="F58" s="12"/>
      <c r="G58" s="12"/>
      <c r="H58" s="12"/>
      <c r="I58" s="12"/>
      <c r="J58" s="4">
        <f>SUM(B58:I58)</f>
        <v>0</v>
      </c>
    </row>
    <row r="59" spans="1:10" x14ac:dyDescent="0.75">
      <c r="A59" t="s">
        <v>3</v>
      </c>
      <c r="B59" s="4">
        <v>6000</v>
      </c>
      <c r="C59" s="4"/>
      <c r="D59" s="12"/>
      <c r="E59" s="12"/>
      <c r="F59" s="12"/>
      <c r="G59" s="12"/>
      <c r="H59" s="12"/>
      <c r="I59" s="12"/>
      <c r="J59" s="4">
        <f>SUM(B59:I59)</f>
        <v>6000</v>
      </c>
    </row>
    <row r="60" spans="1:10" x14ac:dyDescent="0.75">
      <c r="A60" t="s">
        <v>5</v>
      </c>
      <c r="B60" s="4">
        <v>0</v>
      </c>
      <c r="C60" s="4"/>
      <c r="D60" s="12"/>
      <c r="E60" s="12"/>
      <c r="F60" s="12"/>
      <c r="G60" s="12"/>
      <c r="H60" s="12"/>
      <c r="I60" s="12"/>
      <c r="J60" s="4">
        <f>SUM(B60:I60)</f>
        <v>0</v>
      </c>
    </row>
    <row r="61" spans="1:10" x14ac:dyDescent="0.75">
      <c r="A61" t="s">
        <v>4</v>
      </c>
      <c r="B61" s="4">
        <v>15000</v>
      </c>
      <c r="C61" s="4"/>
      <c r="D61" s="12"/>
      <c r="E61" s="12"/>
      <c r="F61" s="12"/>
      <c r="G61" s="12"/>
      <c r="H61" s="12"/>
      <c r="I61" s="12"/>
      <c r="J61" s="4">
        <f>SUM(B61:I61)</f>
        <v>15000</v>
      </c>
    </row>
    <row r="62" spans="1:10" s="5" customFormat="1" ht="15.5" thickBot="1" x14ac:dyDescent="0.9">
      <c r="A62" s="5" t="s">
        <v>21</v>
      </c>
      <c r="B62" s="21">
        <f>SUM(B57:B61)</f>
        <v>26000</v>
      </c>
      <c r="C62" s="8"/>
      <c r="D62" s="13"/>
      <c r="E62" s="13"/>
      <c r="F62" s="13"/>
      <c r="G62" s="13"/>
      <c r="H62" s="13"/>
      <c r="I62" s="13"/>
      <c r="J62" s="20">
        <f>SUM(J57:J61)</f>
        <v>22000</v>
      </c>
    </row>
    <row r="63" spans="1:10" s="3" customFormat="1" ht="15.5" thickTop="1" x14ac:dyDescent="0.75">
      <c r="B63" s="7"/>
      <c r="C63" s="7"/>
      <c r="D63" s="14"/>
      <c r="E63" s="14"/>
      <c r="F63" s="14"/>
      <c r="G63" s="14"/>
      <c r="H63" s="14"/>
      <c r="I63" s="14"/>
      <c r="J63" s="7"/>
    </row>
    <row r="64" spans="1:10" x14ac:dyDescent="0.75">
      <c r="A64" t="s">
        <v>6</v>
      </c>
      <c r="B64" s="19">
        <v>6000</v>
      </c>
      <c r="C64" s="4">
        <v>-4000</v>
      </c>
      <c r="D64" s="12"/>
      <c r="E64" s="12"/>
      <c r="F64" s="12"/>
      <c r="G64" s="12"/>
      <c r="H64" s="12"/>
      <c r="I64" s="12"/>
      <c r="J64" s="19">
        <f>SUM(B64:I64)</f>
        <v>2000</v>
      </c>
    </row>
    <row r="65" spans="1:10" x14ac:dyDescent="0.75">
      <c r="A65" t="s">
        <v>7</v>
      </c>
      <c r="B65" s="4">
        <v>0</v>
      </c>
      <c r="C65" s="4"/>
      <c r="D65" s="12"/>
      <c r="E65" s="12"/>
      <c r="F65" s="12"/>
      <c r="G65" s="12"/>
      <c r="H65" s="12"/>
      <c r="I65" s="12"/>
      <c r="J65" s="4">
        <f>SUM(B65:I65)</f>
        <v>0</v>
      </c>
    </row>
    <row r="66" spans="1:10" x14ac:dyDescent="0.75">
      <c r="A66" t="s">
        <v>8</v>
      </c>
      <c r="B66" s="4">
        <v>20000</v>
      </c>
      <c r="C66" s="4"/>
      <c r="D66" s="12"/>
      <c r="E66" s="12"/>
      <c r="F66" s="12"/>
      <c r="G66" s="12"/>
      <c r="H66" s="12"/>
      <c r="I66" s="12"/>
      <c r="J66" s="4">
        <f>SUM(B66:I66)</f>
        <v>20000</v>
      </c>
    </row>
    <row r="67" spans="1:10" x14ac:dyDescent="0.75">
      <c r="A67" t="s">
        <v>9</v>
      </c>
      <c r="B67" s="4">
        <v>0</v>
      </c>
      <c r="C67" s="4"/>
      <c r="D67" s="4"/>
      <c r="E67" s="4"/>
      <c r="F67" s="4"/>
      <c r="G67" s="4"/>
      <c r="H67" s="4"/>
      <c r="I67" s="4">
        <f>J76</f>
        <v>0</v>
      </c>
      <c r="J67" s="4">
        <f>SUM(B67:I67)</f>
        <v>0</v>
      </c>
    </row>
    <row r="68" spans="1:10" s="1" customFormat="1" ht="15.5" thickBot="1" x14ac:dyDescent="0.9">
      <c r="A68" s="5" t="s">
        <v>30</v>
      </c>
      <c r="B68" s="20">
        <f>SUM(B64:B67)</f>
        <v>26000</v>
      </c>
      <c r="C68" s="9"/>
      <c r="D68" s="9"/>
      <c r="E68" s="9"/>
      <c r="F68" s="9"/>
      <c r="G68" s="9"/>
      <c r="H68" s="9"/>
      <c r="I68" s="9"/>
      <c r="J68" s="20">
        <f>SUM(J64:J67)</f>
        <v>22000</v>
      </c>
    </row>
    <row r="69" spans="1:10" ht="15.5" thickTop="1" x14ac:dyDescent="0.75"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75">
      <c r="A70" t="s">
        <v>50</v>
      </c>
      <c r="B70" s="4"/>
      <c r="C70" s="4"/>
      <c r="D70" s="4"/>
      <c r="E70" s="4"/>
      <c r="F70" s="4"/>
      <c r="G70" s="4"/>
      <c r="H70" s="4"/>
      <c r="I70" s="4"/>
      <c r="J70" s="4">
        <f>J68-J62</f>
        <v>0</v>
      </c>
    </row>
    <row r="71" spans="1:10" x14ac:dyDescent="0.75"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75">
      <c r="A72" s="1" t="s">
        <v>10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75">
      <c r="A73" t="s">
        <v>11</v>
      </c>
      <c r="B73" s="4"/>
      <c r="C73" s="15"/>
      <c r="D73" s="12"/>
      <c r="E73" s="12"/>
      <c r="F73" s="12"/>
      <c r="G73" s="12"/>
      <c r="H73" s="12"/>
      <c r="I73" s="12"/>
      <c r="J73" s="19">
        <f>SUM(C73:I73)</f>
        <v>0</v>
      </c>
    </row>
    <row r="74" spans="1:10" x14ac:dyDescent="0.75">
      <c r="A74" t="s">
        <v>12</v>
      </c>
      <c r="B74" s="4"/>
      <c r="C74" s="15"/>
      <c r="D74" s="12"/>
      <c r="E74" s="12"/>
      <c r="F74" s="12"/>
      <c r="G74" s="12"/>
      <c r="H74" s="12"/>
      <c r="I74" s="12"/>
      <c r="J74" s="4">
        <f t="shared" ref="J74:J75" si="0">SUM(C74:I74)</f>
        <v>0</v>
      </c>
    </row>
    <row r="75" spans="1:10" x14ac:dyDescent="0.75">
      <c r="A75" t="s">
        <v>13</v>
      </c>
      <c r="B75" s="4"/>
      <c r="C75" s="15"/>
      <c r="D75" s="12"/>
      <c r="E75" s="12"/>
      <c r="F75" s="12"/>
      <c r="G75" s="12"/>
      <c r="H75" s="12"/>
      <c r="I75" s="12"/>
      <c r="J75" s="4">
        <f t="shared" si="0"/>
        <v>0</v>
      </c>
    </row>
    <row r="76" spans="1:10" s="1" customFormat="1" ht="15.5" thickBot="1" x14ac:dyDescent="0.9">
      <c r="A76" s="1" t="s">
        <v>36</v>
      </c>
      <c r="B76" s="9"/>
      <c r="C76" s="9"/>
      <c r="D76" s="9"/>
      <c r="E76" s="9"/>
      <c r="F76" s="9"/>
      <c r="G76" s="9"/>
      <c r="H76" s="9"/>
      <c r="I76" s="9"/>
      <c r="J76" s="20">
        <f>J73-J74-J75</f>
        <v>0</v>
      </c>
    </row>
    <row r="77" spans="1:10" ht="15.5" thickTop="1" x14ac:dyDescent="0.75">
      <c r="C77" s="4"/>
      <c r="D77" s="4"/>
      <c r="E77" s="4"/>
      <c r="F77" s="4"/>
      <c r="G77" s="4"/>
      <c r="H77" s="4"/>
      <c r="I77" s="4"/>
      <c r="J77" s="4"/>
    </row>
    <row r="78" spans="1:10" x14ac:dyDescent="0.75">
      <c r="C78" s="4"/>
      <c r="D78" s="4"/>
      <c r="E78" s="4"/>
      <c r="F78" s="4"/>
      <c r="G78" s="4"/>
      <c r="H78" s="4"/>
      <c r="I78" s="4"/>
      <c r="J78" s="4"/>
    </row>
    <row r="79" spans="1:10" x14ac:dyDescent="0.75">
      <c r="A79" s="1" t="s">
        <v>43</v>
      </c>
    </row>
    <row r="81" spans="1:7" x14ac:dyDescent="0.75">
      <c r="A81" s="1" t="s">
        <v>44</v>
      </c>
    </row>
    <row r="82" spans="1:7" x14ac:dyDescent="0.75">
      <c r="A82" s="27"/>
      <c r="B82" s="27"/>
      <c r="C82" s="27"/>
      <c r="D82" s="27"/>
      <c r="E82" s="27"/>
      <c r="F82" s="27"/>
      <c r="G82" s="27"/>
    </row>
    <row r="83" spans="1:7" x14ac:dyDescent="0.75">
      <c r="A83" s="27"/>
      <c r="B83" s="27"/>
      <c r="C83" s="27"/>
      <c r="D83" s="27"/>
      <c r="E83" s="27"/>
      <c r="F83" s="27"/>
      <c r="G83" s="27"/>
    </row>
    <row r="84" spans="1:7" x14ac:dyDescent="0.75">
      <c r="A84" s="27"/>
      <c r="B84" s="27"/>
      <c r="C84" s="27"/>
      <c r="D84" s="27"/>
      <c r="E84" s="27"/>
      <c r="F84" s="27"/>
      <c r="G84" s="27"/>
    </row>
    <row r="85" spans="1:7" x14ac:dyDescent="0.75">
      <c r="A85" s="27"/>
      <c r="B85" s="27"/>
      <c r="C85" s="27"/>
      <c r="D85" s="27"/>
      <c r="E85" s="27"/>
      <c r="F85" s="27"/>
      <c r="G85" s="27"/>
    </row>
    <row r="86" spans="1:7" x14ac:dyDescent="0.75">
      <c r="A86" s="27"/>
      <c r="B86" s="27"/>
      <c r="C86" s="27"/>
      <c r="D86" s="27"/>
      <c r="E86" s="27"/>
      <c r="F86" s="27"/>
      <c r="G86" s="27"/>
    </row>
    <row r="87" spans="1:7" x14ac:dyDescent="0.75">
      <c r="A87" s="22"/>
      <c r="B87" s="22"/>
      <c r="C87" s="22"/>
      <c r="D87" s="22"/>
      <c r="E87" s="22"/>
      <c r="F87" s="22"/>
      <c r="G87" s="22"/>
    </row>
    <row r="88" spans="1:7" x14ac:dyDescent="0.75">
      <c r="A88" s="1" t="s">
        <v>45</v>
      </c>
    </row>
    <row r="89" spans="1:7" x14ac:dyDescent="0.75">
      <c r="A89" s="27"/>
      <c r="B89" s="27"/>
      <c r="C89" s="27"/>
      <c r="D89" s="27"/>
      <c r="E89" s="27"/>
      <c r="F89" s="27"/>
      <c r="G89" s="27"/>
    </row>
    <row r="90" spans="1:7" x14ac:dyDescent="0.75">
      <c r="A90" s="27"/>
      <c r="B90" s="27"/>
      <c r="C90" s="27"/>
      <c r="D90" s="27"/>
      <c r="E90" s="27"/>
      <c r="F90" s="27"/>
      <c r="G90" s="27"/>
    </row>
    <row r="91" spans="1:7" x14ac:dyDescent="0.75">
      <c r="A91" s="27"/>
      <c r="B91" s="27"/>
      <c r="C91" s="27"/>
      <c r="D91" s="27"/>
      <c r="E91" s="27"/>
      <c r="F91" s="27"/>
      <c r="G91" s="27"/>
    </row>
    <row r="92" spans="1:7" x14ac:dyDescent="0.75">
      <c r="A92" s="27"/>
      <c r="B92" s="27"/>
      <c r="C92" s="27"/>
      <c r="D92" s="27"/>
      <c r="E92" s="27"/>
      <c r="F92" s="27"/>
      <c r="G92" s="27"/>
    </row>
    <row r="93" spans="1:7" x14ac:dyDescent="0.75">
      <c r="A93" s="27"/>
      <c r="B93" s="27"/>
      <c r="C93" s="27"/>
      <c r="D93" s="27"/>
      <c r="E93" s="27"/>
      <c r="F93" s="27"/>
      <c r="G93" s="27"/>
    </row>
    <row r="95" spans="1:7" x14ac:dyDescent="0.75">
      <c r="A95" s="1" t="s">
        <v>46</v>
      </c>
    </row>
    <row r="96" spans="1:7" x14ac:dyDescent="0.75">
      <c r="A96" s="27"/>
      <c r="B96" s="27"/>
      <c r="C96" s="27"/>
      <c r="D96" s="27"/>
      <c r="E96" s="27"/>
      <c r="F96" s="27"/>
      <c r="G96" s="27"/>
    </row>
    <row r="97" spans="1:7" x14ac:dyDescent="0.75">
      <c r="A97" s="27"/>
      <c r="B97" s="27"/>
      <c r="C97" s="27"/>
      <c r="D97" s="27"/>
      <c r="E97" s="27"/>
      <c r="F97" s="27"/>
      <c r="G97" s="27"/>
    </row>
    <row r="98" spans="1:7" x14ac:dyDescent="0.75">
      <c r="A98" s="27"/>
      <c r="B98" s="27"/>
      <c r="C98" s="27"/>
      <c r="D98" s="27"/>
      <c r="E98" s="27"/>
      <c r="F98" s="27"/>
      <c r="G98" s="27"/>
    </row>
    <row r="99" spans="1:7" x14ac:dyDescent="0.75">
      <c r="A99" s="27"/>
      <c r="B99" s="27"/>
      <c r="C99" s="27"/>
      <c r="D99" s="27"/>
      <c r="E99" s="27"/>
      <c r="F99" s="27"/>
      <c r="G99" s="27"/>
    </row>
    <row r="100" spans="1:7" x14ac:dyDescent="0.75">
      <c r="A100" s="27"/>
      <c r="B100" s="27"/>
      <c r="C100" s="27"/>
      <c r="D100" s="27"/>
      <c r="E100" s="27"/>
      <c r="F100" s="27"/>
      <c r="G100" s="27"/>
    </row>
  </sheetData>
  <mergeCells count="16">
    <mergeCell ref="A39:E39"/>
    <mergeCell ref="A12:B12"/>
    <mergeCell ref="A13:B13"/>
    <mergeCell ref="A14:B14"/>
    <mergeCell ref="A37:E37"/>
    <mergeCell ref="A38:E38"/>
    <mergeCell ref="D53:I53"/>
    <mergeCell ref="A82:G86"/>
    <mergeCell ref="A89:G93"/>
    <mergeCell ref="A96:G100"/>
    <mergeCell ref="A40:E40"/>
    <mergeCell ref="A41:E41"/>
    <mergeCell ref="A42:E42"/>
    <mergeCell ref="A43:E43"/>
    <mergeCell ref="A47:E48"/>
    <mergeCell ref="A49:E50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1D7BF13958C64483E7E107A08507EA" ma:contentTypeVersion="3698" ma:contentTypeDescription="Create a new document." ma:contentTypeScope="" ma:versionID="6b94ada1b72bf190a09154ed93d0560f">
  <xsd:schema xmlns:xsd="http://www.w3.org/2001/XMLSchema" xmlns:xs="http://www.w3.org/2001/XMLSchema" xmlns:p="http://schemas.microsoft.com/office/2006/metadata/properties" xmlns:ns1="http://schemas.microsoft.com/sharepoint/v3" xmlns:ns2="b457ba54-12e9-41a3-ab87-ffd5bc645430" targetNamespace="http://schemas.microsoft.com/office/2006/metadata/properties" ma:root="true" ma:fieldsID="7f8121a6f527224b7e8df51315020d65" ns1:_="" ns2:_="">
    <xsd:import namespace="http://schemas.microsoft.com/sharepoint/v3"/>
    <xsd:import namespace="b457ba54-12e9-41a3-ab87-ffd5bc6454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7ba54-12e9-41a3-ab87-ffd5bc645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10269E-010C-4D9A-8613-EC4F01F650B7}"/>
</file>

<file path=customXml/itemProps2.xml><?xml version="1.0" encoding="utf-8"?>
<ds:datastoreItem xmlns:ds="http://schemas.openxmlformats.org/officeDocument/2006/customXml" ds:itemID="{D39EBB9A-724D-47AB-8B5B-C2228C8DFEE5}"/>
</file>

<file path=customXml/itemProps3.xml><?xml version="1.0" encoding="utf-8"?>
<ds:datastoreItem xmlns:ds="http://schemas.openxmlformats.org/officeDocument/2006/customXml" ds:itemID="{88B6F642-8E1C-4942-94CC-CD20A916C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Topic 1 Assignment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Steenken</dc:creator>
  <cp:lastModifiedBy>Agata Steenken</cp:lastModifiedBy>
  <dcterms:created xsi:type="dcterms:W3CDTF">2020-05-20T18:06:58Z</dcterms:created>
  <dcterms:modified xsi:type="dcterms:W3CDTF">2020-06-03T17:17:25Z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0x010100911D7BF13958C64483E7E107A08507EA</vt:lpwstr>
  </property>
</Properties>
</file>